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95" i="1" l="1"/>
  <c r="H195" i="1"/>
  <c r="F195" i="1"/>
  <c r="G195" i="1"/>
  <c r="J195" i="1"/>
  <c r="J176" i="1"/>
  <c r="F176" i="1"/>
  <c r="I176" i="1"/>
  <c r="H176" i="1"/>
  <c r="G176" i="1"/>
  <c r="H157" i="1"/>
  <c r="J157" i="1"/>
  <c r="I157" i="1"/>
  <c r="G157" i="1"/>
  <c r="F157" i="1"/>
  <c r="I138" i="1"/>
  <c r="H138" i="1"/>
  <c r="F138" i="1"/>
  <c r="G119" i="1"/>
  <c r="I119" i="1"/>
  <c r="J119" i="1"/>
  <c r="F119" i="1"/>
  <c r="G81" i="1"/>
  <c r="L100" i="1"/>
  <c r="J100" i="1"/>
  <c r="I100" i="1"/>
  <c r="H100" i="1"/>
  <c r="G100" i="1"/>
  <c r="F100" i="1"/>
  <c r="L81" i="1"/>
  <c r="J81" i="1"/>
  <c r="I81" i="1"/>
  <c r="H81" i="1"/>
  <c r="F81" i="1"/>
  <c r="L62" i="1"/>
  <c r="H62" i="1"/>
  <c r="J62" i="1"/>
  <c r="I62" i="1"/>
  <c r="G62" i="1"/>
  <c r="F62" i="1"/>
  <c r="G43" i="1"/>
  <c r="H43" i="1"/>
  <c r="L43" i="1"/>
  <c r="J43" i="1"/>
  <c r="I43" i="1"/>
  <c r="F43" i="1"/>
  <c r="J24" i="1"/>
  <c r="I24" i="1"/>
  <c r="H24" i="1"/>
  <c r="F24" i="1"/>
  <c r="L24" i="1"/>
  <c r="G24" i="1"/>
  <c r="L196" i="1" l="1"/>
  <c r="F196" i="1"/>
  <c r="G196" i="1"/>
  <c r="H196" i="1"/>
  <c r="J196" i="1"/>
  <c r="I196" i="1"/>
</calcChain>
</file>

<file path=xl/sharedStrings.xml><?xml version="1.0" encoding="utf-8"?>
<sst xmlns="http://schemas.openxmlformats.org/spreadsheetml/2006/main" count="359" uniqueCount="114">
  <si>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</si>
  <si>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</si>
  <si>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</si>
  <si>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</si>
  <si>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</si>
  <si>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</si>
  <si>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</si>
  <si>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</si>
  <si>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</si>
  <si>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</si>
  <si>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</si>
  <si>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</si>
  <si>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</si>
  <si>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</si>
  <si>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</si>
  <si>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</si>
  <si>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</si>
  <si>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</si>
  <si>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</si>
  <si>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</si>
  <si>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</si>
  <si>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</si>
  <si>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</si>
  <si>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</si>
  <si>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</si>
  <si>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</si>
  <si>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</si>
  <si>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</si>
  <si>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</si>
  <si>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</si>
  <si>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</si>
  <si>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</si>
  <si>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</si>
  <si>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</si>
  <si>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</si>
  <si>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</si>
  <si>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</si>
  <si>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</si>
  <si>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</si>
  <si>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"Школа №2"</t>
  </si>
  <si>
    <t>сок фруктовый</t>
  </si>
  <si>
    <t>рис отварной</t>
  </si>
  <si>
    <t>огурец свежий</t>
  </si>
  <si>
    <t>мандарин</t>
  </si>
  <si>
    <t>какао с молоком</t>
  </si>
  <si>
    <t>вермишель отварная</t>
  </si>
  <si>
    <t>компот из кураги</t>
  </si>
  <si>
    <t>кисломол.</t>
  </si>
  <si>
    <t>суп картофельный с горохом и сухариками</t>
  </si>
  <si>
    <t>запеканка картофельная с мясом</t>
  </si>
  <si>
    <t>молоко т/п</t>
  </si>
  <si>
    <t>яблоко</t>
  </si>
  <si>
    <t>винигрет овощной</t>
  </si>
  <si>
    <t>йогурт</t>
  </si>
  <si>
    <t>свекла с растительным маслом</t>
  </si>
  <si>
    <t>Директор</t>
  </si>
  <si>
    <t>Уварова Н.В.</t>
  </si>
  <si>
    <t>птица отварная, рожки отварные</t>
  </si>
  <si>
    <t>пшеничный</t>
  </si>
  <si>
    <t>307/202</t>
  </si>
  <si>
    <t>к/к</t>
  </si>
  <si>
    <t>ТТК</t>
  </si>
  <si>
    <t>сыр (порциями)</t>
  </si>
  <si>
    <t>котлеты, рубленные из филе грудки</t>
  </si>
  <si>
    <t>ржаной</t>
  </si>
  <si>
    <t>котлета рыбная с соусом, картофель отварной</t>
  </si>
  <si>
    <t>239/333</t>
  </si>
  <si>
    <t>кисломолоч.</t>
  </si>
  <si>
    <t>коктейль молочный т/п</t>
  </si>
  <si>
    <t>щи из свежей капусты с картофелем</t>
  </si>
  <si>
    <t>филе грудки цыпленка запеч.со сметаной</t>
  </si>
  <si>
    <t>каша гречневая рассыпчатая</t>
  </si>
  <si>
    <t>напиток из плодов шиповника</t>
  </si>
  <si>
    <t>каша овсяная с маслом</t>
  </si>
  <si>
    <t>банан</t>
  </si>
  <si>
    <t>масло (поциями), сыр плавленный Сегмент</t>
  </si>
  <si>
    <t>рассольник Ленинградский</t>
  </si>
  <si>
    <t>чай с сахаром и лимоном</t>
  </si>
  <si>
    <t>омлет натуральный с маслом</t>
  </si>
  <si>
    <t>помидор свежий</t>
  </si>
  <si>
    <t>булочка с изюмом</t>
  </si>
  <si>
    <t>кофейный напиток</t>
  </si>
  <si>
    <t>борщ сибирский с фасолью</t>
  </si>
  <si>
    <t>котлеты из говядины с соусом</t>
  </si>
  <si>
    <t>кисель витамин.</t>
  </si>
  <si>
    <t>плов</t>
  </si>
  <si>
    <t>капуста тушеная</t>
  </si>
  <si>
    <t>компот из апельсинов</t>
  </si>
  <si>
    <t>груша</t>
  </si>
  <si>
    <t xml:space="preserve">суп картофельный с вермишелью </t>
  </si>
  <si>
    <t>шницель рыбный с соусом</t>
  </si>
  <si>
    <t>пюре картофельное</t>
  </si>
  <si>
    <t>биточки из говядины с соусом</t>
  </si>
  <si>
    <t>суп из овощей</t>
  </si>
  <si>
    <t>цыплята, тушенные с овощами</t>
  </si>
  <si>
    <t>рожки отварные</t>
  </si>
  <si>
    <t>оладьи из филе грудки цыпленка</t>
  </si>
  <si>
    <t>компот из свежих яблок</t>
  </si>
  <si>
    <t>борщ с капустой и картофелем</t>
  </si>
  <si>
    <t>гуляш</t>
  </si>
  <si>
    <t>картофель отварной</t>
  </si>
  <si>
    <t>каша пшенная с маслом</t>
  </si>
  <si>
    <t>сыр твердый (порциями)</t>
  </si>
  <si>
    <t>ватрушка с творогом</t>
  </si>
  <si>
    <t>жаркое по доашнему</t>
  </si>
  <si>
    <t>компоти из апельсинов</t>
  </si>
  <si>
    <t>рулет из говядины с яйцом</t>
  </si>
  <si>
    <t>капуста цветная отварная</t>
  </si>
  <si>
    <t>суп картофельный с вермишелью</t>
  </si>
  <si>
    <t>рыба, припущенная с соусом</t>
  </si>
  <si>
    <t>компот из вишни</t>
  </si>
  <si>
    <t>тефтели из филе грудки цыпленка</t>
  </si>
  <si>
    <t>горошек зеленый отварной</t>
  </si>
  <si>
    <t>каша гречнвая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</si>
</sst>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5" activePane="bottomRight" state="frozen"/>
      <selection pane="topRight" activeCell="E1" sqref="E1"/>
      <selection pane="bottomLeft" activeCell="A6" sqref="A6"/>
      <selection pane="bottomRight" activeCell="J191" sqref="J1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55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56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40">
        <v>255</v>
      </c>
      <c r="G6" s="40">
        <v>25</v>
      </c>
      <c r="H6" s="40">
        <v>25.9</v>
      </c>
      <c r="I6" s="40">
        <v>24.2</v>
      </c>
      <c r="J6" s="40">
        <v>429.4</v>
      </c>
      <c r="K6" s="41" t="s">
        <v>59</v>
      </c>
      <c r="L6" s="40"/>
    </row>
    <row r="7" spans="1:12" ht="14.4" x14ac:dyDescent="0.3">
      <c r="A7" s="23"/>
      <c r="B7" s="15"/>
      <c r="C7" s="11"/>
      <c r="D7" s="6" t="s">
        <v>26</v>
      </c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</v>
      </c>
      <c r="H8" s="43">
        <v>0.2</v>
      </c>
      <c r="I8" s="43">
        <v>35.200000000000003</v>
      </c>
      <c r="J8" s="43">
        <v>86</v>
      </c>
      <c r="K8" s="44" t="s">
        <v>60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58</v>
      </c>
      <c r="F9" s="43">
        <v>50</v>
      </c>
      <c r="G9" s="43">
        <v>18.3</v>
      </c>
      <c r="H9" s="43">
        <v>15.8</v>
      </c>
      <c r="I9" s="43">
        <v>29.5</v>
      </c>
      <c r="J9" s="43">
        <v>332.5</v>
      </c>
      <c r="K9" s="44" t="s">
        <v>61</v>
      </c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43</v>
      </c>
      <c r="F10" s="43">
        <v>130</v>
      </c>
      <c r="G10" s="43">
        <v>1</v>
      </c>
      <c r="H10" s="43">
        <v>0.3</v>
      </c>
      <c r="I10" s="43">
        <v>9.8000000000000007</v>
      </c>
      <c r="J10" s="43">
        <v>49.4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635</v>
      </c>
      <c r="G13" s="19">
        <f t="shared" ref="G13:J13" si="0">SUM(G6:G12)</f>
        <v>47.3</v>
      </c>
      <c r="H13" s="19">
        <f t="shared" si="0"/>
        <v>42.199999999999996</v>
      </c>
      <c r="I13" s="19">
        <f t="shared" si="0"/>
        <v>98.7</v>
      </c>
      <c r="J13" s="19">
        <f t="shared" si="0"/>
        <v>897.3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62</v>
      </c>
      <c r="F14" s="43">
        <v>40</v>
      </c>
      <c r="G14" s="43">
        <v>9</v>
      </c>
      <c r="H14" s="43">
        <v>11.4</v>
      </c>
      <c r="I14" s="43">
        <v>0</v>
      </c>
      <c r="J14" s="43">
        <v>141.19999999999999</v>
      </c>
      <c r="K14" s="44">
        <v>15</v>
      </c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48</v>
      </c>
      <c r="F15" s="43">
        <v>260</v>
      </c>
      <c r="G15" s="43">
        <v>6.9</v>
      </c>
      <c r="H15" s="43">
        <v>5</v>
      </c>
      <c r="I15" s="43">
        <v>26.9</v>
      </c>
      <c r="J15" s="43">
        <v>180.7</v>
      </c>
      <c r="K15" s="44">
        <v>99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63</v>
      </c>
      <c r="F16" s="43">
        <v>95</v>
      </c>
      <c r="G16" s="43">
        <v>17</v>
      </c>
      <c r="H16" s="43">
        <v>5.48</v>
      </c>
      <c r="I16" s="43">
        <v>0.48</v>
      </c>
      <c r="J16" s="43">
        <v>101.75</v>
      </c>
      <c r="K16" s="44">
        <v>313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41</v>
      </c>
      <c r="F17" s="43">
        <v>150</v>
      </c>
      <c r="G17" s="43">
        <v>3.6</v>
      </c>
      <c r="H17" s="43">
        <v>5.9</v>
      </c>
      <c r="I17" s="43">
        <v>38.5</v>
      </c>
      <c r="J17" s="43">
        <v>222</v>
      </c>
      <c r="K17" s="44">
        <v>304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5.6</v>
      </c>
      <c r="H18" s="43">
        <v>6.2</v>
      </c>
      <c r="I18" s="43">
        <v>26.7</v>
      </c>
      <c r="J18" s="43">
        <v>116.4</v>
      </c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58</v>
      </c>
      <c r="F19" s="43">
        <v>50</v>
      </c>
      <c r="G19" s="43">
        <v>18.3</v>
      </c>
      <c r="H19" s="43">
        <v>15.8</v>
      </c>
      <c r="I19" s="43">
        <v>29.5</v>
      </c>
      <c r="J19" s="43">
        <v>332.5</v>
      </c>
      <c r="K19" s="44" t="s">
        <v>61</v>
      </c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64</v>
      </c>
      <c r="F20" s="43">
        <v>55</v>
      </c>
      <c r="G20" s="43">
        <v>3.6</v>
      </c>
      <c r="H20" s="43">
        <v>0.5</v>
      </c>
      <c r="I20" s="43">
        <v>23.3</v>
      </c>
      <c r="J20" s="43">
        <v>112.2</v>
      </c>
      <c r="K20" s="44"/>
      <c r="L20" s="43"/>
    </row>
    <row r="21" spans="1:12" ht="14.4" x14ac:dyDescent="0.3">
      <c r="A21" s="23"/>
      <c r="B21" s="15"/>
      <c r="C21" s="11"/>
      <c r="D21" s="6" t="s">
        <v>24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64</v>
      </c>
      <c r="H23" s="19">
        <f t="shared" si="2"/>
        <v>50.28</v>
      </c>
      <c r="I23" s="19">
        <f t="shared" si="2"/>
        <v>145.38</v>
      </c>
      <c r="J23" s="19">
        <f t="shared" si="2"/>
        <v>1206.75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1485</v>
      </c>
      <c r="G24" s="32">
        <f t="shared" ref="G24:J24" si="4">G13+G23</f>
        <v>111.3</v>
      </c>
      <c r="H24" s="32">
        <f t="shared" si="4"/>
        <v>92.47999999999999</v>
      </c>
      <c r="I24" s="32">
        <f t="shared" si="4"/>
        <v>244.07999999999998</v>
      </c>
      <c r="J24" s="32">
        <f t="shared" si="4"/>
        <v>2104.0500000000002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65</v>
      </c>
      <c r="F25" s="40">
        <v>245</v>
      </c>
      <c r="G25" s="40">
        <v>14.5</v>
      </c>
      <c r="H25" s="40">
        <v>13.9</v>
      </c>
      <c r="I25" s="40">
        <v>34.5</v>
      </c>
      <c r="J25" s="40">
        <v>320.89999999999998</v>
      </c>
      <c r="K25" s="41" t="s">
        <v>66</v>
      </c>
      <c r="L25" s="40"/>
    </row>
    <row r="26" spans="1:12" ht="14.4" x14ac:dyDescent="0.3">
      <c r="A26" s="14"/>
      <c r="B26" s="15"/>
      <c r="C26" s="11"/>
      <c r="D26" s="6" t="s">
        <v>26</v>
      </c>
      <c r="E26" s="42" t="s">
        <v>54</v>
      </c>
      <c r="F26" s="43">
        <v>60</v>
      </c>
      <c r="G26" s="43">
        <v>1.1000000000000001</v>
      </c>
      <c r="H26" s="43">
        <v>3</v>
      </c>
      <c r="I26" s="43">
        <v>6.3</v>
      </c>
      <c r="J26" s="43">
        <v>56.5</v>
      </c>
      <c r="K26" s="44" t="s">
        <v>60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</v>
      </c>
      <c r="H27" s="43">
        <v>0</v>
      </c>
      <c r="I27" s="43">
        <v>28.2</v>
      </c>
      <c r="J27" s="43">
        <v>119</v>
      </c>
      <c r="K27" s="44">
        <v>440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58</v>
      </c>
      <c r="F28" s="43">
        <v>50</v>
      </c>
      <c r="G28" s="43">
        <v>18.3</v>
      </c>
      <c r="H28" s="43">
        <v>15.8</v>
      </c>
      <c r="I28" s="43">
        <v>29.5</v>
      </c>
      <c r="J28" s="43">
        <v>332.5</v>
      </c>
      <c r="K28" s="44" t="s">
        <v>61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67</v>
      </c>
      <c r="E30" s="42" t="s">
        <v>68</v>
      </c>
      <c r="F30" s="43">
        <v>200</v>
      </c>
      <c r="G30" s="43">
        <v>5</v>
      </c>
      <c r="H30" s="43">
        <v>4.3</v>
      </c>
      <c r="I30" s="43">
        <v>30.3</v>
      </c>
      <c r="J30" s="43">
        <v>179.1</v>
      </c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755</v>
      </c>
      <c r="G32" s="19">
        <f t="shared" ref="G32" si="6">SUM(G25:G31)</f>
        <v>39.900000000000006</v>
      </c>
      <c r="H32" s="19">
        <f t="shared" ref="H32" si="7">SUM(H25:H31)</f>
        <v>37</v>
      </c>
      <c r="I32" s="19">
        <f t="shared" ref="I32" si="8">SUM(I25:I31)</f>
        <v>128.80000000000001</v>
      </c>
      <c r="J32" s="19">
        <f t="shared" ref="J32:L32" si="9">SUM(J25:J31)</f>
        <v>1008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42</v>
      </c>
      <c r="F33" s="43">
        <v>60</v>
      </c>
      <c r="G33" s="43">
        <v>0.5</v>
      </c>
      <c r="H33" s="43">
        <v>0.1</v>
      </c>
      <c r="I33" s="43">
        <v>1.5</v>
      </c>
      <c r="J33" s="43">
        <v>8.4</v>
      </c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69</v>
      </c>
      <c r="F34" s="43">
        <v>250</v>
      </c>
      <c r="G34" s="43">
        <v>2.6</v>
      </c>
      <c r="H34" s="43">
        <v>9.1999999999999993</v>
      </c>
      <c r="I34" s="43">
        <v>30.6</v>
      </c>
      <c r="J34" s="43">
        <v>146.19999999999999</v>
      </c>
      <c r="K34" s="44">
        <v>88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70</v>
      </c>
      <c r="F35" s="43">
        <v>90</v>
      </c>
      <c r="G35" s="43">
        <v>21.3</v>
      </c>
      <c r="H35" s="43">
        <v>28.7</v>
      </c>
      <c r="I35" s="43">
        <v>4.4000000000000004</v>
      </c>
      <c r="J35" s="43">
        <v>360.2</v>
      </c>
      <c r="K35" s="44">
        <v>401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71</v>
      </c>
      <c r="F36" s="43">
        <v>150</v>
      </c>
      <c r="G36" s="43">
        <v>8.51</v>
      </c>
      <c r="H36" s="43">
        <v>6.9</v>
      </c>
      <c r="I36" s="43">
        <v>38.64</v>
      </c>
      <c r="J36" s="43">
        <v>250.7</v>
      </c>
      <c r="K36" s="44">
        <v>323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72</v>
      </c>
      <c r="F37" s="43">
        <v>200</v>
      </c>
      <c r="G37" s="43">
        <v>0.7</v>
      </c>
      <c r="H37" s="43">
        <v>0.3</v>
      </c>
      <c r="I37" s="43">
        <v>27.2</v>
      </c>
      <c r="J37" s="43">
        <v>98.1</v>
      </c>
      <c r="K37" s="44">
        <v>441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58</v>
      </c>
      <c r="F38" s="43">
        <v>50</v>
      </c>
      <c r="G38" s="43">
        <v>18.3</v>
      </c>
      <c r="H38" s="43">
        <v>15.8</v>
      </c>
      <c r="I38" s="43">
        <v>29.5</v>
      </c>
      <c r="J38" s="43">
        <v>332.5</v>
      </c>
      <c r="K38" s="44" t="s">
        <v>61</v>
      </c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64</v>
      </c>
      <c r="F39" s="43">
        <v>55</v>
      </c>
      <c r="G39" s="43">
        <v>3.6</v>
      </c>
      <c r="H39" s="43">
        <v>0.5</v>
      </c>
      <c r="I39" s="43">
        <v>23.3</v>
      </c>
      <c r="J39" s="43">
        <v>112.2</v>
      </c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855</v>
      </c>
      <c r="G42" s="19">
        <f t="shared" ref="G42" si="10">SUM(G33:G41)</f>
        <v>55.510000000000012</v>
      </c>
      <c r="H42" s="19">
        <f t="shared" ref="H42" si="11">SUM(H33:H41)</f>
        <v>61.5</v>
      </c>
      <c r="I42" s="19">
        <f t="shared" ref="I42" si="12">SUM(I33:I41)</f>
        <v>155.14000000000001</v>
      </c>
      <c r="J42" s="19">
        <f t="shared" ref="J42:L42" si="13">SUM(J33:J41)</f>
        <v>1308.3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1610</v>
      </c>
      <c r="G43" s="32">
        <f t="shared" ref="G43" si="14">G32+G42</f>
        <v>95.410000000000025</v>
      </c>
      <c r="H43" s="32">
        <f t="shared" ref="H43" si="15">H32+H42</f>
        <v>98.5</v>
      </c>
      <c r="I43" s="32">
        <f t="shared" ref="I43" si="16">I32+I42</f>
        <v>283.94000000000005</v>
      </c>
      <c r="J43" s="32">
        <f t="shared" ref="J43:L43" si="17">J32+J42</f>
        <v>2316.3000000000002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73</v>
      </c>
      <c r="F44" s="40">
        <v>210</v>
      </c>
      <c r="G44" s="40">
        <v>9.3000000000000007</v>
      </c>
      <c r="H44" s="40">
        <v>13.9</v>
      </c>
      <c r="I44" s="40">
        <v>43.2</v>
      </c>
      <c r="J44" s="40">
        <v>327.8</v>
      </c>
      <c r="K44" s="41">
        <v>190</v>
      </c>
      <c r="L44" s="40"/>
    </row>
    <row r="45" spans="1:12" ht="14.4" x14ac:dyDescent="0.3">
      <c r="A45" s="23"/>
      <c r="B45" s="15"/>
      <c r="C45" s="11"/>
      <c r="D45" s="6" t="s">
        <v>26</v>
      </c>
      <c r="E45" s="42" t="s">
        <v>75</v>
      </c>
      <c r="F45" s="43">
        <v>28</v>
      </c>
      <c r="G45" s="43">
        <v>0.1</v>
      </c>
      <c r="H45" s="43">
        <v>7.3</v>
      </c>
      <c r="I45" s="43">
        <v>0.1</v>
      </c>
      <c r="J45" s="43">
        <v>66</v>
      </c>
      <c r="K45" s="44">
        <v>15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3.8</v>
      </c>
      <c r="H46" s="43">
        <v>3</v>
      </c>
      <c r="I46" s="43">
        <v>14.8</v>
      </c>
      <c r="J46" s="43">
        <v>102.4</v>
      </c>
      <c r="K46" s="44">
        <v>433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58</v>
      </c>
      <c r="F47" s="43">
        <v>50</v>
      </c>
      <c r="G47" s="43">
        <v>18.3</v>
      </c>
      <c r="H47" s="43">
        <v>15.8</v>
      </c>
      <c r="I47" s="43">
        <v>29.5</v>
      </c>
      <c r="J47" s="43">
        <v>332.5</v>
      </c>
      <c r="K47" s="44" t="s">
        <v>61</v>
      </c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74</v>
      </c>
      <c r="F48" s="43">
        <v>200</v>
      </c>
      <c r="G48" s="43">
        <v>3</v>
      </c>
      <c r="H48" s="43">
        <v>1</v>
      </c>
      <c r="I48" s="43">
        <v>42</v>
      </c>
      <c r="J48" s="43">
        <v>192</v>
      </c>
      <c r="K48" s="44"/>
      <c r="L48" s="43"/>
    </row>
    <row r="49" spans="1:12" ht="14.4" x14ac:dyDescent="0.3">
      <c r="A49" s="23"/>
      <c r="B49" s="15"/>
      <c r="C49" s="11"/>
      <c r="D49" s="6" t="s">
        <v>47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688</v>
      </c>
      <c r="G51" s="19">
        <f t="shared" ref="G51" si="18">SUM(G44:G50)</f>
        <v>34.5</v>
      </c>
      <c r="H51" s="19">
        <f t="shared" ref="H51" si="19">SUM(H44:H50)</f>
        <v>41</v>
      </c>
      <c r="I51" s="19">
        <f t="shared" ref="I51" si="20">SUM(I44:I50)</f>
        <v>129.60000000000002</v>
      </c>
      <c r="J51" s="19">
        <f t="shared" ref="J51:L51" si="21">SUM(J44:J50)</f>
        <v>1020.7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52</v>
      </c>
      <c r="F52" s="43">
        <v>60</v>
      </c>
      <c r="G52" s="43">
        <v>1.3</v>
      </c>
      <c r="H52" s="43">
        <v>5.9</v>
      </c>
      <c r="I52" s="43">
        <v>7.1</v>
      </c>
      <c r="J52" s="43">
        <v>87.6</v>
      </c>
      <c r="K52" s="44">
        <v>67</v>
      </c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76</v>
      </c>
      <c r="F53" s="43">
        <v>250</v>
      </c>
      <c r="G53" s="43">
        <v>2.2999999999999998</v>
      </c>
      <c r="H53" s="43">
        <v>5.3</v>
      </c>
      <c r="I53" s="43">
        <v>16.399999999999999</v>
      </c>
      <c r="J53" s="43">
        <v>122.4</v>
      </c>
      <c r="K53" s="44">
        <v>96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49</v>
      </c>
      <c r="F54" s="43">
        <v>205</v>
      </c>
      <c r="G54" s="43">
        <v>13.3</v>
      </c>
      <c r="H54" s="43">
        <v>18.3</v>
      </c>
      <c r="I54" s="43">
        <v>31.8</v>
      </c>
      <c r="J54" s="43">
        <v>345.2</v>
      </c>
      <c r="K54" s="44">
        <v>284</v>
      </c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77</v>
      </c>
      <c r="F56" s="43">
        <v>210</v>
      </c>
      <c r="G56" s="43">
        <v>0.4</v>
      </c>
      <c r="H56" s="43">
        <v>0</v>
      </c>
      <c r="I56" s="43">
        <v>11.7</v>
      </c>
      <c r="J56" s="43">
        <v>48.9</v>
      </c>
      <c r="K56" s="44">
        <v>431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58</v>
      </c>
      <c r="F57" s="43">
        <v>50</v>
      </c>
      <c r="G57" s="43">
        <v>18.3</v>
      </c>
      <c r="H57" s="43">
        <v>15.8</v>
      </c>
      <c r="I57" s="43">
        <v>29.5</v>
      </c>
      <c r="J57" s="43">
        <v>332.5</v>
      </c>
      <c r="K57" s="44" t="s">
        <v>61</v>
      </c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64</v>
      </c>
      <c r="F58" s="43">
        <v>50</v>
      </c>
      <c r="G58" s="43">
        <v>3.6</v>
      </c>
      <c r="H58" s="43">
        <v>0.5</v>
      </c>
      <c r="I58" s="43">
        <v>23.3</v>
      </c>
      <c r="J58" s="43">
        <v>112.2</v>
      </c>
      <c r="K58" s="44"/>
      <c r="L58" s="43"/>
    </row>
    <row r="59" spans="1:12" ht="14.4" x14ac:dyDescent="0.3">
      <c r="A59" s="23"/>
      <c r="B59" s="15"/>
      <c r="C59" s="11"/>
      <c r="D59" s="6" t="s">
        <v>24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825</v>
      </c>
      <c r="G61" s="19">
        <f t="shared" ref="G61" si="22">SUM(G52:G60)</f>
        <v>39.199999999999996</v>
      </c>
      <c r="H61" s="19">
        <f t="shared" ref="H61" si="23">SUM(H52:H60)</f>
        <v>45.8</v>
      </c>
      <c r="I61" s="19">
        <f t="shared" ref="I61" si="24">SUM(I52:I60)</f>
        <v>119.8</v>
      </c>
      <c r="J61" s="19">
        <f t="shared" ref="J61:L61" si="25">SUM(J52:J60)</f>
        <v>1048.8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1513</v>
      </c>
      <c r="G62" s="32">
        <f t="shared" ref="G62" si="26">G51+G61</f>
        <v>73.699999999999989</v>
      </c>
      <c r="H62" s="32">
        <f t="shared" ref="H62" si="27">H51+H61</f>
        <v>86.8</v>
      </c>
      <c r="I62" s="32">
        <f t="shared" ref="I62" si="28">I51+I61</f>
        <v>249.40000000000003</v>
      </c>
      <c r="J62" s="32">
        <f t="shared" ref="J62:L62" si="29">J51+J61</f>
        <v>2069.5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115</v>
      </c>
      <c r="G63" s="40">
        <v>10.9</v>
      </c>
      <c r="H63" s="40">
        <v>19.600000000000001</v>
      </c>
      <c r="I63" s="40">
        <v>2.2000000000000002</v>
      </c>
      <c r="J63" s="40">
        <v>228.6</v>
      </c>
      <c r="K63" s="41">
        <v>210</v>
      </c>
      <c r="L63" s="40"/>
    </row>
    <row r="64" spans="1:12" ht="14.4" x14ac:dyDescent="0.3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81</v>
      </c>
      <c r="F65" s="43">
        <v>200</v>
      </c>
      <c r="G65" s="43">
        <v>1.5</v>
      </c>
      <c r="H65" s="43">
        <v>1.3</v>
      </c>
      <c r="I65" s="43">
        <v>22.4</v>
      </c>
      <c r="J65" s="43">
        <v>107</v>
      </c>
      <c r="K65" s="44">
        <v>432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80</v>
      </c>
      <c r="F66" s="43">
        <v>100</v>
      </c>
      <c r="G66" s="43">
        <v>15.8</v>
      </c>
      <c r="H66" s="43">
        <v>10.4</v>
      </c>
      <c r="I66" s="43">
        <v>54.9</v>
      </c>
      <c r="J66" s="43">
        <v>377.3</v>
      </c>
      <c r="K66" s="44" t="s">
        <v>61</v>
      </c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79</v>
      </c>
      <c r="F68" s="43">
        <v>60</v>
      </c>
      <c r="G68" s="43">
        <v>0.7</v>
      </c>
      <c r="H68" s="43">
        <v>0.1</v>
      </c>
      <c r="I68" s="43">
        <v>2.2999999999999998</v>
      </c>
      <c r="J68" s="43">
        <v>14.5</v>
      </c>
      <c r="K68" s="44"/>
      <c r="L68" s="43"/>
    </row>
    <row r="69" spans="1:12" ht="14.4" x14ac:dyDescent="0.3">
      <c r="A69" s="23"/>
      <c r="B69" s="15"/>
      <c r="C69" s="11"/>
      <c r="D69" s="6" t="s">
        <v>47</v>
      </c>
      <c r="E69" s="42" t="s">
        <v>53</v>
      </c>
      <c r="F69" s="43">
        <v>115</v>
      </c>
      <c r="G69" s="43">
        <v>2.2999999999999998</v>
      </c>
      <c r="H69" s="43">
        <v>1.7</v>
      </c>
      <c r="I69" s="43">
        <v>3.5</v>
      </c>
      <c r="J69" s="43">
        <v>55.2</v>
      </c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31.200000000000003</v>
      </c>
      <c r="H70" s="19">
        <f t="shared" ref="H70" si="31">SUM(H63:H69)</f>
        <v>33.100000000000009</v>
      </c>
      <c r="I70" s="19">
        <f t="shared" ref="I70" si="32">SUM(I63:I69)</f>
        <v>85.3</v>
      </c>
      <c r="J70" s="19">
        <f t="shared" ref="J70:L70" si="33">SUM(J63:J69)</f>
        <v>782.60000000000014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82</v>
      </c>
      <c r="F72" s="43">
        <v>250</v>
      </c>
      <c r="G72" s="43">
        <v>8.1999999999999993</v>
      </c>
      <c r="H72" s="43">
        <v>5.8</v>
      </c>
      <c r="I72" s="43">
        <v>34.4</v>
      </c>
      <c r="J72" s="43">
        <v>127</v>
      </c>
      <c r="K72" s="44">
        <v>80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83</v>
      </c>
      <c r="F73" s="43">
        <v>95</v>
      </c>
      <c r="G73" s="43">
        <v>12.3</v>
      </c>
      <c r="H73" s="43">
        <v>14</v>
      </c>
      <c r="I73" s="43">
        <v>11.8</v>
      </c>
      <c r="J73" s="43">
        <v>220.9</v>
      </c>
      <c r="K73" s="44">
        <v>282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45</v>
      </c>
      <c r="F74" s="43">
        <v>150</v>
      </c>
      <c r="G74" s="43">
        <v>3.8</v>
      </c>
      <c r="H74" s="43">
        <v>0.5</v>
      </c>
      <c r="I74" s="43">
        <v>24</v>
      </c>
      <c r="J74" s="43">
        <v>114.8</v>
      </c>
      <c r="K74" s="44">
        <v>202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84</v>
      </c>
      <c r="F75" s="43">
        <v>200</v>
      </c>
      <c r="G75" s="43">
        <v>6.66</v>
      </c>
      <c r="H75" s="43">
        <v>0.22</v>
      </c>
      <c r="I75" s="43">
        <v>14.88</v>
      </c>
      <c r="J75" s="43">
        <v>68.819999999999993</v>
      </c>
      <c r="K75" s="44">
        <v>435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58</v>
      </c>
      <c r="F76" s="43">
        <v>50</v>
      </c>
      <c r="G76" s="43">
        <v>18.3</v>
      </c>
      <c r="H76" s="43">
        <v>15.8</v>
      </c>
      <c r="I76" s="43">
        <v>29.5</v>
      </c>
      <c r="J76" s="43">
        <v>332.5</v>
      </c>
      <c r="K76" s="44" t="s">
        <v>61</v>
      </c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64</v>
      </c>
      <c r="F77" s="43">
        <v>55</v>
      </c>
      <c r="G77" s="43">
        <v>3.6</v>
      </c>
      <c r="H77" s="43">
        <v>0.5</v>
      </c>
      <c r="I77" s="43">
        <v>23.3</v>
      </c>
      <c r="J77" s="43">
        <v>112.2</v>
      </c>
      <c r="K77" s="44"/>
      <c r="L77" s="43"/>
    </row>
    <row r="78" spans="1:12" ht="14.4" x14ac:dyDescent="0.3">
      <c r="A78" s="23"/>
      <c r="B78" s="15"/>
      <c r="C78" s="11"/>
      <c r="D78" s="6" t="s">
        <v>24</v>
      </c>
      <c r="E78" s="42" t="s">
        <v>51</v>
      </c>
      <c r="F78" s="43">
        <v>150</v>
      </c>
      <c r="G78" s="43">
        <v>0.6</v>
      </c>
      <c r="H78" s="43">
        <v>0.6</v>
      </c>
      <c r="I78" s="43">
        <v>15.7</v>
      </c>
      <c r="J78" s="43">
        <v>75.2</v>
      </c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950</v>
      </c>
      <c r="G80" s="19">
        <f t="shared" ref="G80" si="34">SUM(G71:G79)</f>
        <v>53.460000000000008</v>
      </c>
      <c r="H80" s="19">
        <f t="shared" ref="H80" si="35">SUM(H71:H79)</f>
        <v>37.42</v>
      </c>
      <c r="I80" s="19">
        <f t="shared" ref="I80" si="36">SUM(I71:I79)</f>
        <v>153.57999999999998</v>
      </c>
      <c r="J80" s="19">
        <f t="shared" ref="J80:L80" si="37">SUM(J71:J79)</f>
        <v>1051.42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1540</v>
      </c>
      <c r="G81" s="32">
        <f t="shared" ref="G81" si="38">G70+G80</f>
        <v>84.660000000000011</v>
      </c>
      <c r="H81" s="32">
        <f t="shared" ref="H81" si="39">H70+H80</f>
        <v>70.52000000000001</v>
      </c>
      <c r="I81" s="32">
        <f t="shared" ref="I81" si="40">I70+I80</f>
        <v>238.88</v>
      </c>
      <c r="J81" s="32">
        <f t="shared" ref="J81:L81" si="41">J70+J80</f>
        <v>1834.0200000000002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85</v>
      </c>
      <c r="F82" s="40">
        <v>200</v>
      </c>
      <c r="G82" s="40">
        <v>18.2</v>
      </c>
      <c r="H82" s="40">
        <v>41</v>
      </c>
      <c r="I82" s="40">
        <v>34.4</v>
      </c>
      <c r="J82" s="40">
        <v>579.4</v>
      </c>
      <c r="K82" s="41">
        <v>265</v>
      </c>
      <c r="L82" s="40"/>
    </row>
    <row r="83" spans="1:12" ht="14.4" x14ac:dyDescent="0.3">
      <c r="A83" s="23"/>
      <c r="B83" s="15"/>
      <c r="C83" s="11"/>
      <c r="D83" s="6" t="s">
        <v>29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87</v>
      </c>
      <c r="F84" s="43">
        <v>200</v>
      </c>
      <c r="G84" s="43">
        <v>0.5</v>
      </c>
      <c r="H84" s="43">
        <v>0.1</v>
      </c>
      <c r="I84" s="43">
        <v>34</v>
      </c>
      <c r="J84" s="43">
        <v>141</v>
      </c>
      <c r="K84" s="44">
        <v>399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58</v>
      </c>
      <c r="F85" s="43">
        <v>50</v>
      </c>
      <c r="G85" s="43">
        <v>18.3</v>
      </c>
      <c r="H85" s="43">
        <v>15.8</v>
      </c>
      <c r="I85" s="43">
        <v>29.5</v>
      </c>
      <c r="J85" s="43">
        <v>332.5</v>
      </c>
      <c r="K85" s="44" t="s">
        <v>61</v>
      </c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88</v>
      </c>
      <c r="F86" s="43">
        <v>170</v>
      </c>
      <c r="G86" s="43">
        <v>0.6</v>
      </c>
      <c r="H86" s="43">
        <v>0.5</v>
      </c>
      <c r="I86" s="43">
        <v>25.5</v>
      </c>
      <c r="J86" s="43">
        <v>70.5</v>
      </c>
      <c r="K86" s="44"/>
      <c r="L86" s="43"/>
    </row>
    <row r="87" spans="1:12" ht="14.4" x14ac:dyDescent="0.3">
      <c r="A87" s="23"/>
      <c r="B87" s="15"/>
      <c r="C87" s="11"/>
      <c r="D87" s="6" t="s">
        <v>47</v>
      </c>
      <c r="E87" s="42" t="s">
        <v>50</v>
      </c>
      <c r="F87" s="43">
        <v>200</v>
      </c>
      <c r="G87" s="43">
        <v>5.6</v>
      </c>
      <c r="H87" s="43">
        <v>6.2</v>
      </c>
      <c r="I87" s="43">
        <v>26.7</v>
      </c>
      <c r="J87" s="43">
        <v>116.4</v>
      </c>
      <c r="K87" s="44"/>
      <c r="L87" s="43"/>
    </row>
    <row r="88" spans="1:12" ht="14.4" x14ac:dyDescent="0.3">
      <c r="A88" s="23"/>
      <c r="B88" s="15"/>
      <c r="C88" s="11"/>
      <c r="D88" s="6" t="s">
        <v>26</v>
      </c>
      <c r="E88" s="42" t="s">
        <v>86</v>
      </c>
      <c r="F88" s="43">
        <v>60</v>
      </c>
      <c r="G88" s="43">
        <v>1.5</v>
      </c>
      <c r="H88" s="43">
        <v>2.4</v>
      </c>
      <c r="I88" s="43">
        <v>6.3</v>
      </c>
      <c r="J88" s="43">
        <v>53.7</v>
      </c>
      <c r="K88" s="44">
        <v>131</v>
      </c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880</v>
      </c>
      <c r="G89" s="19">
        <f t="shared" ref="G89" si="42">SUM(G82:G88)</f>
        <v>44.7</v>
      </c>
      <c r="H89" s="19">
        <f t="shared" ref="H89" si="43">SUM(H82:H88)</f>
        <v>66.000000000000014</v>
      </c>
      <c r="I89" s="19">
        <f t="shared" ref="I89" si="44">SUM(I82:I88)</f>
        <v>156.4</v>
      </c>
      <c r="J89" s="19">
        <f t="shared" ref="J89:L89" si="45">SUM(J82:J88)</f>
        <v>1293.5000000000002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89</v>
      </c>
      <c r="F91" s="43">
        <v>250</v>
      </c>
      <c r="G91" s="43">
        <v>2.8</v>
      </c>
      <c r="H91" s="43">
        <v>2.8</v>
      </c>
      <c r="I91" s="43">
        <v>20.2</v>
      </c>
      <c r="J91" s="43">
        <v>118</v>
      </c>
      <c r="K91" s="44">
        <v>100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90</v>
      </c>
      <c r="F92" s="43">
        <v>95</v>
      </c>
      <c r="G92" s="43">
        <v>14.8</v>
      </c>
      <c r="H92" s="43">
        <v>7.1</v>
      </c>
      <c r="I92" s="43">
        <v>7.1</v>
      </c>
      <c r="J92" s="43">
        <v>151.80000000000001</v>
      </c>
      <c r="K92" s="44">
        <v>520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91</v>
      </c>
      <c r="F93" s="43">
        <v>150</v>
      </c>
      <c r="G93" s="43">
        <v>2.8</v>
      </c>
      <c r="H93" s="43">
        <v>4.5999999999999996</v>
      </c>
      <c r="I93" s="43">
        <v>23.3</v>
      </c>
      <c r="J93" s="43">
        <v>146.19999999999999</v>
      </c>
      <c r="K93" s="44">
        <v>333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40</v>
      </c>
      <c r="F94" s="43">
        <v>200</v>
      </c>
      <c r="G94" s="43">
        <v>3</v>
      </c>
      <c r="H94" s="43">
        <v>0.2</v>
      </c>
      <c r="I94" s="43">
        <v>35.200000000000003</v>
      </c>
      <c r="J94" s="43">
        <v>200</v>
      </c>
      <c r="K94" s="44" t="s">
        <v>60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58</v>
      </c>
      <c r="F95" s="43">
        <v>50</v>
      </c>
      <c r="G95" s="43">
        <v>18.3</v>
      </c>
      <c r="H95" s="43">
        <v>15.8</v>
      </c>
      <c r="I95" s="43">
        <v>29.5</v>
      </c>
      <c r="J95" s="43">
        <v>332.5</v>
      </c>
      <c r="K95" s="44" t="s">
        <v>61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64</v>
      </c>
      <c r="F96" s="43">
        <v>55</v>
      </c>
      <c r="G96" s="43">
        <v>3.6</v>
      </c>
      <c r="H96" s="43">
        <v>0.5</v>
      </c>
      <c r="I96" s="43">
        <v>23.3</v>
      </c>
      <c r="J96" s="43">
        <v>112.2</v>
      </c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 t="shared" ref="G99" si="46">SUM(G90:G98)</f>
        <v>45.300000000000004</v>
      </c>
      <c r="H99" s="19">
        <f t="shared" ref="H99" si="47">SUM(H90:H98)</f>
        <v>31</v>
      </c>
      <c r="I99" s="19">
        <f t="shared" ref="I99" si="48">SUM(I90:I98)</f>
        <v>138.6</v>
      </c>
      <c r="J99" s="19">
        <f t="shared" ref="J99:L99" si="49">SUM(J90:J98)</f>
        <v>1060.7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1680</v>
      </c>
      <c r="G100" s="32">
        <f t="shared" ref="G100" si="50">G89+G99</f>
        <v>90</v>
      </c>
      <c r="H100" s="32">
        <f t="shared" ref="H100" si="51">H89+H99</f>
        <v>97.000000000000014</v>
      </c>
      <c r="I100" s="32">
        <f t="shared" ref="I100" si="52">I89+I99</f>
        <v>295</v>
      </c>
      <c r="J100" s="32">
        <f t="shared" ref="J100:L100" si="53">J89+J99</f>
        <v>2354.2000000000003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92</v>
      </c>
      <c r="F101" s="40">
        <v>95</v>
      </c>
      <c r="G101" s="40">
        <v>12.3</v>
      </c>
      <c r="H101" s="40">
        <v>14</v>
      </c>
      <c r="I101" s="40">
        <v>11.8</v>
      </c>
      <c r="J101" s="40">
        <v>220.9</v>
      </c>
      <c r="K101" s="41">
        <v>282</v>
      </c>
      <c r="L101" s="40"/>
    </row>
    <row r="102" spans="1:12" ht="14.4" x14ac:dyDescent="0.3">
      <c r="A102" s="23"/>
      <c r="B102" s="15"/>
      <c r="C102" s="11"/>
      <c r="D102" s="6" t="s">
        <v>29</v>
      </c>
      <c r="E102" s="42" t="s">
        <v>41</v>
      </c>
      <c r="F102" s="43">
        <v>150</v>
      </c>
      <c r="G102" s="43">
        <v>3.6</v>
      </c>
      <c r="H102" s="43">
        <v>5.9</v>
      </c>
      <c r="I102" s="43">
        <v>38.5</v>
      </c>
      <c r="J102" s="43">
        <v>222</v>
      </c>
      <c r="K102" s="44">
        <v>304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3</v>
      </c>
      <c r="H103" s="43">
        <v>0.2</v>
      </c>
      <c r="I103" s="43">
        <v>35.200000000000003</v>
      </c>
      <c r="J103" s="43">
        <v>86</v>
      </c>
      <c r="K103" s="44" t="s">
        <v>60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58</v>
      </c>
      <c r="F104" s="43">
        <v>50</v>
      </c>
      <c r="G104" s="43">
        <v>332.5</v>
      </c>
      <c r="H104" s="43">
        <v>18.3</v>
      </c>
      <c r="I104" s="43">
        <v>15.8</v>
      </c>
      <c r="J104" s="43">
        <v>29.5</v>
      </c>
      <c r="K104" s="44" t="s">
        <v>61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42</v>
      </c>
      <c r="F106" s="43">
        <v>60</v>
      </c>
      <c r="G106" s="43">
        <v>0.5</v>
      </c>
      <c r="H106" s="43">
        <v>0.1</v>
      </c>
      <c r="I106" s="43">
        <v>1.5</v>
      </c>
      <c r="J106" s="43">
        <v>8.4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555</v>
      </c>
      <c r="G108" s="19">
        <f t="shared" ref="G108:J108" si="54">SUM(G101:G107)</f>
        <v>351.9</v>
      </c>
      <c r="H108" s="19">
        <f t="shared" si="54"/>
        <v>38.5</v>
      </c>
      <c r="I108" s="19">
        <f t="shared" si="54"/>
        <v>102.8</v>
      </c>
      <c r="J108" s="19">
        <f t="shared" si="54"/>
        <v>566.79999999999995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93</v>
      </c>
      <c r="F110" s="43">
        <v>250</v>
      </c>
      <c r="G110" s="43">
        <v>3</v>
      </c>
      <c r="H110" s="43">
        <v>4.2</v>
      </c>
      <c r="I110" s="43">
        <v>13.2</v>
      </c>
      <c r="J110" s="43">
        <v>91</v>
      </c>
      <c r="K110" s="44">
        <v>95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94</v>
      </c>
      <c r="F111" s="43">
        <v>150</v>
      </c>
      <c r="G111" s="43">
        <v>11.44</v>
      </c>
      <c r="H111" s="43">
        <v>14.78</v>
      </c>
      <c r="I111" s="43">
        <v>7.69</v>
      </c>
      <c r="J111" s="43">
        <v>209.18</v>
      </c>
      <c r="K111" s="44">
        <v>310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95</v>
      </c>
      <c r="F112" s="43">
        <v>150</v>
      </c>
      <c r="G112" s="43">
        <v>3.8</v>
      </c>
      <c r="H112" s="43">
        <v>0.5</v>
      </c>
      <c r="I112" s="43">
        <v>24</v>
      </c>
      <c r="J112" s="43">
        <v>114.8</v>
      </c>
      <c r="K112" s="44">
        <v>202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1</v>
      </c>
      <c r="H113" s="43">
        <v>0</v>
      </c>
      <c r="I113" s="43">
        <v>28.2</v>
      </c>
      <c r="J113" s="43">
        <v>119</v>
      </c>
      <c r="K113" s="44">
        <v>440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58</v>
      </c>
      <c r="F114" s="43">
        <v>50</v>
      </c>
      <c r="G114" s="43">
        <v>18.3</v>
      </c>
      <c r="H114" s="43">
        <v>15.8</v>
      </c>
      <c r="I114" s="43">
        <v>29.5</v>
      </c>
      <c r="J114" s="43">
        <v>332.5</v>
      </c>
      <c r="K114" s="44" t="s">
        <v>61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64</v>
      </c>
      <c r="F115" s="43">
        <v>55</v>
      </c>
      <c r="G115" s="43">
        <v>3.6</v>
      </c>
      <c r="H115" s="43">
        <v>0.5</v>
      </c>
      <c r="I115" s="43">
        <v>23.3</v>
      </c>
      <c r="J115" s="43">
        <v>112.2</v>
      </c>
      <c r="K115" s="44"/>
      <c r="L115" s="43"/>
    </row>
    <row r="116" spans="1:12" ht="14.4" x14ac:dyDescent="0.3">
      <c r="A116" s="23"/>
      <c r="B116" s="15"/>
      <c r="C116" s="11"/>
      <c r="D116" s="6" t="s">
        <v>24</v>
      </c>
      <c r="E116" s="42" t="s">
        <v>74</v>
      </c>
      <c r="F116" s="43">
        <v>200</v>
      </c>
      <c r="G116" s="43">
        <v>3</v>
      </c>
      <c r="H116" s="43">
        <v>1</v>
      </c>
      <c r="I116" s="43">
        <v>42</v>
      </c>
      <c r="J116" s="43">
        <v>192</v>
      </c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1055</v>
      </c>
      <c r="G118" s="19">
        <f t="shared" ref="G118:J118" si="56">SUM(G109:G117)</f>
        <v>44.14</v>
      </c>
      <c r="H118" s="19">
        <f t="shared" si="56"/>
        <v>36.78</v>
      </c>
      <c r="I118" s="19">
        <f t="shared" si="56"/>
        <v>167.89</v>
      </c>
      <c r="J118" s="19">
        <f t="shared" si="56"/>
        <v>1170.68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1610</v>
      </c>
      <c r="G119" s="32">
        <f t="shared" ref="G119" si="58">G108+G118</f>
        <v>396.03999999999996</v>
      </c>
      <c r="H119" s="32">
        <f t="shared" ref="H119" si="59">H108+H118</f>
        <v>75.28</v>
      </c>
      <c r="I119" s="32">
        <f t="shared" ref="I119" si="60">I108+I118</f>
        <v>270.69</v>
      </c>
      <c r="J119" s="32">
        <f t="shared" ref="J119:L119" si="61">J108+J118</f>
        <v>1737.48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96</v>
      </c>
      <c r="F120" s="40">
        <v>95</v>
      </c>
      <c r="G120" s="40">
        <v>14.22</v>
      </c>
      <c r="H120" s="40">
        <v>10.77</v>
      </c>
      <c r="I120" s="40">
        <v>8.68</v>
      </c>
      <c r="J120" s="40">
        <v>190.03</v>
      </c>
      <c r="K120" s="41">
        <v>317</v>
      </c>
      <c r="L120" s="40"/>
    </row>
    <row r="121" spans="1:12" ht="14.4" x14ac:dyDescent="0.3">
      <c r="A121" s="14"/>
      <c r="B121" s="15"/>
      <c r="C121" s="11"/>
      <c r="D121" s="6" t="s">
        <v>29</v>
      </c>
      <c r="E121" s="42" t="s">
        <v>71</v>
      </c>
      <c r="F121" s="43">
        <v>150</v>
      </c>
      <c r="G121" s="43">
        <v>8.51</v>
      </c>
      <c r="H121" s="43">
        <v>6.9</v>
      </c>
      <c r="I121" s="43">
        <v>38.64</v>
      </c>
      <c r="J121" s="43">
        <v>250.7</v>
      </c>
      <c r="K121" s="44">
        <v>323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97</v>
      </c>
      <c r="F122" s="43">
        <v>200</v>
      </c>
      <c r="G122" s="43">
        <v>0.2</v>
      </c>
      <c r="H122" s="43">
        <v>0.2</v>
      </c>
      <c r="I122" s="43">
        <v>27.1</v>
      </c>
      <c r="J122" s="43">
        <v>111.1</v>
      </c>
      <c r="K122" s="44">
        <v>438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58</v>
      </c>
      <c r="F123" s="43">
        <v>50</v>
      </c>
      <c r="G123" s="43">
        <v>18.3</v>
      </c>
      <c r="H123" s="43">
        <v>15.8</v>
      </c>
      <c r="I123" s="43">
        <v>29.5</v>
      </c>
      <c r="J123" s="43">
        <v>332.5</v>
      </c>
      <c r="K123" s="44" t="s">
        <v>61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26</v>
      </c>
      <c r="E125" s="42" t="s">
        <v>79</v>
      </c>
      <c r="F125" s="43">
        <v>60</v>
      </c>
      <c r="G125" s="43">
        <v>0.7</v>
      </c>
      <c r="H125" s="43">
        <v>0.1</v>
      </c>
      <c r="I125" s="43">
        <v>2.2999999999999998</v>
      </c>
      <c r="J125" s="43">
        <v>14.5</v>
      </c>
      <c r="K125" s="44"/>
      <c r="L125" s="43"/>
    </row>
    <row r="126" spans="1:12" ht="14.4" x14ac:dyDescent="0.3">
      <c r="A126" s="14"/>
      <c r="B126" s="15"/>
      <c r="C126" s="11"/>
      <c r="D126" s="6" t="s">
        <v>47</v>
      </c>
      <c r="E126" s="42" t="s">
        <v>68</v>
      </c>
      <c r="F126" s="43">
        <v>200</v>
      </c>
      <c r="G126" s="43">
        <v>5</v>
      </c>
      <c r="H126" s="43">
        <v>4.3</v>
      </c>
      <c r="I126" s="43">
        <v>30.3</v>
      </c>
      <c r="J126" s="43">
        <v>179.1</v>
      </c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755</v>
      </c>
      <c r="G127" s="19">
        <f t="shared" ref="G127:J127" si="62">SUM(G120:G126)</f>
        <v>46.930000000000007</v>
      </c>
      <c r="H127" s="19">
        <f t="shared" si="62"/>
        <v>38.07</v>
      </c>
      <c r="I127" s="19">
        <f t="shared" si="62"/>
        <v>136.52000000000001</v>
      </c>
      <c r="J127" s="19">
        <f t="shared" si="62"/>
        <v>1077.93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98</v>
      </c>
      <c r="F129" s="43">
        <v>250</v>
      </c>
      <c r="G129" s="43">
        <v>2.5</v>
      </c>
      <c r="H129" s="43">
        <v>9.1</v>
      </c>
      <c r="I129" s="43">
        <v>15.7</v>
      </c>
      <c r="J129" s="43">
        <v>154.30000000000001</v>
      </c>
      <c r="K129" s="44">
        <v>82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99</v>
      </c>
      <c r="F130" s="43">
        <v>100</v>
      </c>
      <c r="G130" s="43">
        <v>11.6</v>
      </c>
      <c r="H130" s="43">
        <v>29.4</v>
      </c>
      <c r="I130" s="43">
        <v>15.4</v>
      </c>
      <c r="J130" s="43">
        <v>325.3</v>
      </c>
      <c r="K130" s="44">
        <v>259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100</v>
      </c>
      <c r="F131" s="43">
        <v>150</v>
      </c>
      <c r="G131" s="43">
        <v>2.8</v>
      </c>
      <c r="H131" s="43">
        <v>4.5999999999999996</v>
      </c>
      <c r="I131" s="43">
        <v>23.3</v>
      </c>
      <c r="J131" s="43">
        <v>146.19999999999999</v>
      </c>
      <c r="K131" s="44">
        <v>333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50</v>
      </c>
      <c r="F132" s="43">
        <v>200</v>
      </c>
      <c r="G132" s="43">
        <v>5.6</v>
      </c>
      <c r="H132" s="43">
        <v>6.2</v>
      </c>
      <c r="I132" s="43">
        <v>26.7</v>
      </c>
      <c r="J132" s="43">
        <v>116.4</v>
      </c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58</v>
      </c>
      <c r="F133" s="43">
        <v>50</v>
      </c>
      <c r="G133" s="43">
        <v>18.3</v>
      </c>
      <c r="H133" s="43">
        <v>15.8</v>
      </c>
      <c r="I133" s="43">
        <v>29.5</v>
      </c>
      <c r="J133" s="43">
        <v>332.5</v>
      </c>
      <c r="K133" s="44" t="s">
        <v>61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64</v>
      </c>
      <c r="F134" s="43">
        <v>55</v>
      </c>
      <c r="G134" s="43">
        <v>3.6</v>
      </c>
      <c r="H134" s="43">
        <v>0.5</v>
      </c>
      <c r="I134" s="43">
        <v>23.3</v>
      </c>
      <c r="J134" s="43">
        <v>112.2</v>
      </c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805</v>
      </c>
      <c r="G137" s="19">
        <f t="shared" ref="G137:J137" si="64">SUM(G128:G136)</f>
        <v>44.4</v>
      </c>
      <c r="H137" s="19">
        <f t="shared" si="64"/>
        <v>65.600000000000009</v>
      </c>
      <c r="I137" s="19">
        <f t="shared" si="64"/>
        <v>133.9</v>
      </c>
      <c r="J137" s="19">
        <f t="shared" si="64"/>
        <v>1186.8999999999999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1560</v>
      </c>
      <c r="G138" s="32">
        <f t="shared" ref="G138" si="66">G127+G137</f>
        <v>91.330000000000013</v>
      </c>
      <c r="H138" s="32">
        <f t="shared" ref="H138" si="67">H127+H137</f>
        <v>103.67000000000002</v>
      </c>
      <c r="I138" s="32">
        <f t="shared" ref="I138" si="68">I127+I137</f>
        <v>270.42</v>
      </c>
      <c r="J138" s="32">
        <f t="shared" ref="J138:L138" si="69">J127+J137</f>
        <v>2264.83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101</v>
      </c>
      <c r="F139" s="40">
        <v>210</v>
      </c>
      <c r="G139" s="40">
        <v>6.3</v>
      </c>
      <c r="H139" s="40">
        <v>10.8</v>
      </c>
      <c r="I139" s="40">
        <v>34.299999999999997</v>
      </c>
      <c r="J139" s="40">
        <v>259.2</v>
      </c>
      <c r="K139" s="41">
        <v>175</v>
      </c>
      <c r="L139" s="40"/>
    </row>
    <row r="140" spans="1:12" ht="14.4" x14ac:dyDescent="0.3">
      <c r="A140" s="23"/>
      <c r="B140" s="15"/>
      <c r="C140" s="11"/>
      <c r="D140" s="6" t="s">
        <v>26</v>
      </c>
      <c r="E140" s="42" t="s">
        <v>102</v>
      </c>
      <c r="F140" s="43">
        <v>40</v>
      </c>
      <c r="G140" s="43">
        <v>9</v>
      </c>
      <c r="H140" s="43">
        <v>11.4</v>
      </c>
      <c r="I140" s="43">
        <v>0</v>
      </c>
      <c r="J140" s="43">
        <v>40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>
        <v>3.8</v>
      </c>
      <c r="H141" s="43">
        <v>3</v>
      </c>
      <c r="I141" s="43">
        <v>14.8</v>
      </c>
      <c r="J141" s="43">
        <v>102.4</v>
      </c>
      <c r="K141" s="44">
        <v>433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103</v>
      </c>
      <c r="F142" s="43">
        <v>75</v>
      </c>
      <c r="G142" s="43">
        <v>9.5</v>
      </c>
      <c r="H142" s="43">
        <v>5</v>
      </c>
      <c r="I142" s="43">
        <v>35.1</v>
      </c>
      <c r="J142" s="43">
        <v>222.7</v>
      </c>
      <c r="K142" s="44">
        <v>695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51</v>
      </c>
      <c r="F143" s="43">
        <v>160</v>
      </c>
      <c r="G143" s="43">
        <v>0.6</v>
      </c>
      <c r="H143" s="43">
        <v>0.6</v>
      </c>
      <c r="I143" s="43">
        <v>15.7</v>
      </c>
      <c r="J143" s="43">
        <v>75.2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685</v>
      </c>
      <c r="G146" s="19">
        <f t="shared" ref="G146:J146" si="70">SUM(G139:G145)</f>
        <v>29.200000000000003</v>
      </c>
      <c r="H146" s="19">
        <f t="shared" si="70"/>
        <v>30.800000000000004</v>
      </c>
      <c r="I146" s="19">
        <f t="shared" si="70"/>
        <v>99.899999999999991</v>
      </c>
      <c r="J146" s="19">
        <f t="shared" si="70"/>
        <v>699.5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54</v>
      </c>
      <c r="F147" s="43">
        <v>60</v>
      </c>
      <c r="G147" s="43">
        <v>1.1000000000000001</v>
      </c>
      <c r="H147" s="43">
        <v>3</v>
      </c>
      <c r="I147" s="43">
        <v>6.3</v>
      </c>
      <c r="J147" s="43">
        <v>56.5</v>
      </c>
      <c r="K147" s="44" t="s">
        <v>60</v>
      </c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48</v>
      </c>
      <c r="F148" s="43">
        <v>260</v>
      </c>
      <c r="G148" s="43">
        <v>6.9</v>
      </c>
      <c r="H148" s="43">
        <v>5</v>
      </c>
      <c r="I148" s="43">
        <v>26.9</v>
      </c>
      <c r="J148" s="43">
        <v>180.7</v>
      </c>
      <c r="K148" s="44">
        <v>99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104</v>
      </c>
      <c r="F149" s="43">
        <v>205</v>
      </c>
      <c r="G149" s="43">
        <v>13.8</v>
      </c>
      <c r="H149" s="43">
        <v>30.7</v>
      </c>
      <c r="I149" s="43">
        <v>25.6</v>
      </c>
      <c r="J149" s="43">
        <v>415.3</v>
      </c>
      <c r="K149" s="44">
        <v>259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105</v>
      </c>
      <c r="F151" s="43">
        <v>200</v>
      </c>
      <c r="G151" s="43">
        <v>0.5</v>
      </c>
      <c r="H151" s="43">
        <v>0.1</v>
      </c>
      <c r="I151" s="43">
        <v>34</v>
      </c>
      <c r="J151" s="43">
        <v>141</v>
      </c>
      <c r="K151" s="44">
        <v>399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58</v>
      </c>
      <c r="F152" s="43">
        <v>50</v>
      </c>
      <c r="G152" s="43">
        <v>18.3</v>
      </c>
      <c r="H152" s="43">
        <v>15.8</v>
      </c>
      <c r="I152" s="43">
        <v>29.5</v>
      </c>
      <c r="J152" s="43">
        <v>332.5</v>
      </c>
      <c r="K152" s="44" t="s">
        <v>61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64</v>
      </c>
      <c r="F153" s="43">
        <v>55</v>
      </c>
      <c r="G153" s="43">
        <v>3.6</v>
      </c>
      <c r="H153" s="43">
        <v>0.5</v>
      </c>
      <c r="I153" s="43">
        <v>23.3</v>
      </c>
      <c r="J153" s="43">
        <v>112.2</v>
      </c>
      <c r="K153" s="44"/>
      <c r="L153" s="43"/>
    </row>
    <row r="154" spans="1:12" ht="14.4" x14ac:dyDescent="0.3">
      <c r="A154" s="23"/>
      <c r="B154" s="15"/>
      <c r="C154" s="11"/>
      <c r="D154" s="6" t="s">
        <v>67</v>
      </c>
      <c r="E154" s="42" t="s">
        <v>53</v>
      </c>
      <c r="F154" s="43">
        <v>115</v>
      </c>
      <c r="G154" s="43">
        <v>2.2999999999999998</v>
      </c>
      <c r="H154" s="43">
        <v>1.7</v>
      </c>
      <c r="I154" s="43">
        <v>3.5</v>
      </c>
      <c r="J154" s="43">
        <v>55.2</v>
      </c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945</v>
      </c>
      <c r="G156" s="19">
        <f t="shared" ref="G156:J156" si="72">SUM(G147:G155)</f>
        <v>46.5</v>
      </c>
      <c r="H156" s="19">
        <f t="shared" si="72"/>
        <v>56.800000000000011</v>
      </c>
      <c r="I156" s="19">
        <f t="shared" si="72"/>
        <v>149.1</v>
      </c>
      <c r="J156" s="19">
        <f t="shared" si="72"/>
        <v>1293.4000000000001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1630</v>
      </c>
      <c r="G157" s="32">
        <f t="shared" ref="G157" si="74">G146+G156</f>
        <v>75.7</v>
      </c>
      <c r="H157" s="32">
        <f t="shared" ref="H157" si="75">H146+H156</f>
        <v>87.600000000000023</v>
      </c>
      <c r="I157" s="32">
        <f t="shared" ref="I157" si="76">I146+I156</f>
        <v>249</v>
      </c>
      <c r="J157" s="32">
        <f t="shared" ref="J157:L157" si="77">J146+J156</f>
        <v>1992.9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106</v>
      </c>
      <c r="F158" s="40">
        <v>98</v>
      </c>
      <c r="G158" s="40">
        <v>10.49</v>
      </c>
      <c r="H158" s="40">
        <v>8.9</v>
      </c>
      <c r="I158" s="40">
        <v>10.15</v>
      </c>
      <c r="J158" s="40">
        <v>140.22999999999999</v>
      </c>
      <c r="K158" s="41">
        <v>282</v>
      </c>
      <c r="L158" s="40"/>
    </row>
    <row r="159" spans="1:12" ht="14.4" x14ac:dyDescent="0.3">
      <c r="A159" s="23"/>
      <c r="B159" s="15"/>
      <c r="C159" s="11"/>
      <c r="D159" s="6" t="s">
        <v>29</v>
      </c>
      <c r="E159" s="42" t="s">
        <v>45</v>
      </c>
      <c r="F159" s="43">
        <v>150</v>
      </c>
      <c r="G159" s="43">
        <v>3.8</v>
      </c>
      <c r="H159" s="43">
        <v>0.5</v>
      </c>
      <c r="I159" s="43">
        <v>24</v>
      </c>
      <c r="J159" s="43">
        <v>114.8</v>
      </c>
      <c r="K159" s="44">
        <v>202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72</v>
      </c>
      <c r="F160" s="43">
        <v>200</v>
      </c>
      <c r="G160" s="43">
        <v>0.7</v>
      </c>
      <c r="H160" s="43">
        <v>0.3</v>
      </c>
      <c r="I160" s="43">
        <v>27.2</v>
      </c>
      <c r="J160" s="43">
        <v>98.1</v>
      </c>
      <c r="K160" s="44">
        <v>441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58</v>
      </c>
      <c r="F161" s="43">
        <v>50</v>
      </c>
      <c r="G161" s="43">
        <v>18.3</v>
      </c>
      <c r="H161" s="43">
        <v>15.8</v>
      </c>
      <c r="I161" s="43">
        <v>29.5</v>
      </c>
      <c r="J161" s="43">
        <v>332.5</v>
      </c>
      <c r="K161" s="44" t="s">
        <v>61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43</v>
      </c>
      <c r="F162" s="43">
        <v>130</v>
      </c>
      <c r="G162" s="43">
        <v>1</v>
      </c>
      <c r="H162" s="43">
        <v>0.3</v>
      </c>
      <c r="I162" s="43">
        <v>9.8000000000000007</v>
      </c>
      <c r="J162" s="43">
        <v>49.4</v>
      </c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107</v>
      </c>
      <c r="F163" s="43">
        <v>60</v>
      </c>
      <c r="G163" s="43">
        <v>1.1000000000000001</v>
      </c>
      <c r="H163" s="43">
        <v>0.1</v>
      </c>
      <c r="I163" s="43">
        <v>1.7</v>
      </c>
      <c r="J163" s="43">
        <v>12.5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688</v>
      </c>
      <c r="G165" s="19">
        <f t="shared" ref="G165:J165" si="78">SUM(G158:G164)</f>
        <v>35.39</v>
      </c>
      <c r="H165" s="19">
        <f t="shared" si="78"/>
        <v>25.900000000000002</v>
      </c>
      <c r="I165" s="19">
        <f t="shared" si="78"/>
        <v>102.35</v>
      </c>
      <c r="J165" s="19">
        <f t="shared" si="78"/>
        <v>747.53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108</v>
      </c>
      <c r="F167" s="43">
        <v>250</v>
      </c>
      <c r="G167" s="43">
        <v>2.8</v>
      </c>
      <c r="H167" s="43">
        <v>2.8</v>
      </c>
      <c r="I167" s="43">
        <v>20.2</v>
      </c>
      <c r="J167" s="43">
        <v>118</v>
      </c>
      <c r="K167" s="44">
        <v>100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109</v>
      </c>
      <c r="F168" s="43">
        <v>95</v>
      </c>
      <c r="G168" s="43">
        <v>10</v>
      </c>
      <c r="H168" s="43">
        <v>4.4000000000000004</v>
      </c>
      <c r="I168" s="43">
        <v>0.7</v>
      </c>
      <c r="J168" s="43">
        <v>81.8</v>
      </c>
      <c r="K168" s="44">
        <v>229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41</v>
      </c>
      <c r="F169" s="43">
        <v>150</v>
      </c>
      <c r="G169" s="43">
        <v>3.6</v>
      </c>
      <c r="H169" s="43">
        <v>5.9</v>
      </c>
      <c r="I169" s="43">
        <v>38.5</v>
      </c>
      <c r="J169" s="43">
        <v>222</v>
      </c>
      <c r="K169" s="44">
        <v>304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110</v>
      </c>
      <c r="F170" s="43">
        <v>200</v>
      </c>
      <c r="G170" s="43">
        <v>0.2</v>
      </c>
      <c r="H170" s="43">
        <v>0.1</v>
      </c>
      <c r="I170" s="43">
        <v>22.5</v>
      </c>
      <c r="J170" s="43">
        <v>92.5</v>
      </c>
      <c r="K170" s="44">
        <v>375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58</v>
      </c>
      <c r="F171" s="43">
        <v>50</v>
      </c>
      <c r="G171" s="43">
        <v>18.3</v>
      </c>
      <c r="H171" s="43">
        <v>15.8</v>
      </c>
      <c r="I171" s="43">
        <v>29.5</v>
      </c>
      <c r="J171" s="43">
        <v>332.5</v>
      </c>
      <c r="K171" s="44" t="s">
        <v>61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64</v>
      </c>
      <c r="F172" s="43">
        <v>55</v>
      </c>
      <c r="G172" s="43">
        <v>3.6</v>
      </c>
      <c r="H172" s="43">
        <v>0.5</v>
      </c>
      <c r="I172" s="43">
        <v>23.3</v>
      </c>
      <c r="J172" s="43">
        <v>112.2</v>
      </c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800</v>
      </c>
      <c r="G175" s="19">
        <f t="shared" ref="G175:J175" si="80">SUM(G166:G174)</f>
        <v>38.500000000000007</v>
      </c>
      <c r="H175" s="19">
        <f t="shared" si="80"/>
        <v>29.5</v>
      </c>
      <c r="I175" s="19">
        <f t="shared" si="80"/>
        <v>134.70000000000002</v>
      </c>
      <c r="J175" s="19">
        <f t="shared" si="80"/>
        <v>959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1488</v>
      </c>
      <c r="G176" s="32">
        <f t="shared" ref="G176" si="82">G165+G175</f>
        <v>73.890000000000015</v>
      </c>
      <c r="H176" s="32">
        <f t="shared" ref="H176" si="83">H165+H175</f>
        <v>55.400000000000006</v>
      </c>
      <c r="I176" s="32">
        <f t="shared" ref="I176" si="84">I165+I175</f>
        <v>237.05</v>
      </c>
      <c r="J176" s="32">
        <f t="shared" ref="J176:L176" si="85">J165+J175</f>
        <v>1706.53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111</v>
      </c>
      <c r="F177" s="40">
        <v>105</v>
      </c>
      <c r="G177" s="40">
        <v>9.5</v>
      </c>
      <c r="H177" s="40">
        <v>15.8</v>
      </c>
      <c r="I177" s="40">
        <v>9.6</v>
      </c>
      <c r="J177" s="40">
        <v>220.4</v>
      </c>
      <c r="K177" s="41">
        <v>284</v>
      </c>
      <c r="L177" s="40"/>
    </row>
    <row r="178" spans="1:12" ht="14.4" x14ac:dyDescent="0.3">
      <c r="A178" s="23"/>
      <c r="B178" s="15"/>
      <c r="C178" s="11"/>
      <c r="D178" s="6" t="s">
        <v>29</v>
      </c>
      <c r="E178" s="42" t="s">
        <v>91</v>
      </c>
      <c r="F178" s="43">
        <v>150</v>
      </c>
      <c r="G178" s="43">
        <v>2.8</v>
      </c>
      <c r="H178" s="43">
        <v>4.5999999999999996</v>
      </c>
      <c r="I178" s="43">
        <v>23.3</v>
      </c>
      <c r="J178" s="43">
        <v>146.19999999999999</v>
      </c>
      <c r="K178" s="44">
        <v>333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77</v>
      </c>
      <c r="F179" s="43">
        <v>210</v>
      </c>
      <c r="G179" s="43">
        <v>0.4</v>
      </c>
      <c r="H179" s="43">
        <v>0</v>
      </c>
      <c r="I179" s="43">
        <v>11.7</v>
      </c>
      <c r="J179" s="43">
        <v>48.9</v>
      </c>
      <c r="K179" s="44">
        <v>431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58</v>
      </c>
      <c r="F180" s="43">
        <v>50</v>
      </c>
      <c r="G180" s="43">
        <v>18.3</v>
      </c>
      <c r="H180" s="43">
        <v>15.8</v>
      </c>
      <c r="I180" s="43">
        <v>29.5</v>
      </c>
      <c r="J180" s="43">
        <v>332.5</v>
      </c>
      <c r="K180" s="44" t="s">
        <v>61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88</v>
      </c>
      <c r="F181" s="43">
        <v>170</v>
      </c>
      <c r="G181" s="43">
        <v>0.63</v>
      </c>
      <c r="H181" s="43">
        <v>0.5</v>
      </c>
      <c r="I181" s="43">
        <v>25.5</v>
      </c>
      <c r="J181" s="43">
        <v>70.5</v>
      </c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42" t="s">
        <v>112</v>
      </c>
      <c r="F182" s="43">
        <v>60</v>
      </c>
      <c r="G182" s="43">
        <v>1.8</v>
      </c>
      <c r="H182" s="43">
        <v>0.1</v>
      </c>
      <c r="I182" s="43">
        <v>3.8</v>
      </c>
      <c r="J182" s="43">
        <v>23.3</v>
      </c>
      <c r="K182" s="44" t="s">
        <v>60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745</v>
      </c>
      <c r="G184" s="19">
        <f t="shared" ref="G184:J184" si="86">SUM(G177:G183)</f>
        <v>33.43</v>
      </c>
      <c r="H184" s="19">
        <f t="shared" si="86"/>
        <v>36.800000000000004</v>
      </c>
      <c r="I184" s="19">
        <f t="shared" si="86"/>
        <v>103.39999999999999</v>
      </c>
      <c r="J184" s="19">
        <f t="shared" si="86"/>
        <v>841.8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69</v>
      </c>
      <c r="F186" s="43">
        <v>250</v>
      </c>
      <c r="G186" s="43">
        <v>2.6</v>
      </c>
      <c r="H186" s="43">
        <v>9.1999999999999993</v>
      </c>
      <c r="I186" s="43">
        <v>30.6</v>
      </c>
      <c r="J186" s="43">
        <v>146.19999999999999</v>
      </c>
      <c r="K186" s="44">
        <v>88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83</v>
      </c>
      <c r="F187" s="43">
        <v>95</v>
      </c>
      <c r="G187" s="43">
        <v>12.3</v>
      </c>
      <c r="H187" s="43">
        <v>14</v>
      </c>
      <c r="I187" s="43">
        <v>11.8</v>
      </c>
      <c r="J187" s="43">
        <v>220.9</v>
      </c>
      <c r="K187" s="44">
        <v>282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113</v>
      </c>
      <c r="F188" s="43">
        <v>150</v>
      </c>
      <c r="G188" s="43">
        <v>8.51</v>
      </c>
      <c r="H188" s="43">
        <v>6.9</v>
      </c>
      <c r="I188" s="43">
        <v>38.64</v>
      </c>
      <c r="J188" s="43">
        <v>250.7</v>
      </c>
      <c r="K188" s="44">
        <v>323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40</v>
      </c>
      <c r="F189" s="43">
        <v>200</v>
      </c>
      <c r="G189" s="43">
        <v>3</v>
      </c>
      <c r="H189" s="43">
        <v>0.2</v>
      </c>
      <c r="I189" s="43">
        <v>35.200000000000003</v>
      </c>
      <c r="J189" s="43">
        <v>86</v>
      </c>
      <c r="K189" s="44" t="s">
        <v>60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58</v>
      </c>
      <c r="F190" s="43">
        <v>50</v>
      </c>
      <c r="G190" s="43">
        <v>18.3</v>
      </c>
      <c r="H190" s="43">
        <v>15.8</v>
      </c>
      <c r="I190" s="43">
        <v>29.5</v>
      </c>
      <c r="J190" s="43">
        <v>332.5</v>
      </c>
      <c r="K190" s="44" t="s">
        <v>61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64</v>
      </c>
      <c r="F191" s="43">
        <v>55</v>
      </c>
      <c r="G191" s="43">
        <v>3.6</v>
      </c>
      <c r="H191" s="43">
        <v>0.5</v>
      </c>
      <c r="I191" s="43">
        <v>23.3</v>
      </c>
      <c r="J191" s="43">
        <v>112.2</v>
      </c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48.31</v>
      </c>
      <c r="H194" s="19">
        <f t="shared" si="88"/>
        <v>46.6</v>
      </c>
      <c r="I194" s="19">
        <f t="shared" si="88"/>
        <v>169.04000000000002</v>
      </c>
      <c r="J194" s="19">
        <f t="shared" si="88"/>
        <v>1148.5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1545</v>
      </c>
      <c r="G195" s="32">
        <f t="shared" ref="G195" si="90">G184+G194</f>
        <v>81.740000000000009</v>
      </c>
      <c r="H195" s="32">
        <f t="shared" ref="H195" si="91">H184+H194</f>
        <v>83.4</v>
      </c>
      <c r="I195" s="32">
        <f t="shared" ref="I195" si="92">I184+I194</f>
        <v>272.44</v>
      </c>
      <c r="J195" s="32">
        <f t="shared" ref="J195:L195" si="93">J184+J194</f>
        <v>1990.3</v>
      </c>
      <c r="K195" s="32"/>
      <c r="L195" s="32">
        <f t="shared" si="93"/>
        <v>0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1566.1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117.37700000000002</v>
      </c>
      <c r="H196" s="34">
        <f t="shared" si="94"/>
        <v>85.064999999999998</v>
      </c>
      <c r="I196" s="34">
        <f t="shared" si="94"/>
        <v>261.09000000000003</v>
      </c>
      <c r="J196" s="34">
        <f t="shared" si="94"/>
        <v>2037.011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2026-05-07T07:57:24Z</dcterms:modified>
</cp:coreProperties>
</file>